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ngineering\2016 LSU Checklists\"/>
    </mc:Choice>
  </mc:AlternateContent>
  <bookViews>
    <workbookView xWindow="1560" yWindow="1710" windowWidth="17595" windowHeight="9345"/>
  </bookViews>
  <sheets>
    <sheet name="AS" sheetId="1" r:id="rId1"/>
    <sheet name="GSC" sheetId="3" r:id="rId2"/>
  </sheets>
  <definedNames>
    <definedName name="_xlnm.Print_Titles" localSheetId="0">AS!$1:$8</definedName>
  </definedNames>
  <calcPr calcId="152511"/>
</workbook>
</file>

<file path=xl/calcChain.xml><?xml version="1.0" encoding="utf-8"?>
<calcChain xmlns="http://schemas.openxmlformats.org/spreadsheetml/2006/main">
  <c r="E14" i="3" l="1"/>
  <c r="F13" i="3"/>
  <c r="E13" i="3"/>
  <c r="F12" i="3"/>
  <c r="E12" i="3"/>
  <c r="F11" i="3"/>
  <c r="F10" i="3"/>
  <c r="E10" i="3"/>
  <c r="F9" i="3"/>
  <c r="E9" i="3"/>
  <c r="F8" i="3"/>
  <c r="F7" i="3"/>
  <c r="E7" i="3"/>
  <c r="F6" i="3"/>
  <c r="E6" i="3"/>
  <c r="E15" i="3" s="1"/>
  <c r="F15" i="3" l="1"/>
  <c r="F16" i="3" s="1"/>
  <c r="E37" i="1"/>
</calcChain>
</file>

<file path=xl/sharedStrings.xml><?xml version="1.0" encoding="utf-8"?>
<sst xmlns="http://schemas.openxmlformats.org/spreadsheetml/2006/main" count="144" uniqueCount="97">
  <si>
    <t>GEOL 101</t>
  </si>
  <si>
    <t>ENGR 245</t>
  </si>
  <si>
    <t xml:space="preserve"> Student Name:</t>
  </si>
  <si>
    <t>Date:</t>
  </si>
  <si>
    <t>Required Courses</t>
  </si>
  <si>
    <t>Prerequisite</t>
  </si>
  <si>
    <t xml:space="preserve">Grade </t>
  </si>
  <si>
    <t>See Catalog</t>
  </si>
  <si>
    <t>Total Credit Hours</t>
  </si>
  <si>
    <t>Math 210 with a grade 
of "C" or better</t>
  </si>
  <si>
    <t>Appropriate placement test score or ENGL 091 with a grade of "C" or better</t>
  </si>
  <si>
    <t>Math 101/110 and 111 or Math 120 with a grade 
of "C" or better</t>
  </si>
  <si>
    <t>Course 
Taken</t>
  </si>
  <si>
    <t>Credit 
Hours</t>
  </si>
  <si>
    <t>CHEM 101L</t>
  </si>
  <si>
    <t>CHEM 102L</t>
  </si>
  <si>
    <t xml:space="preserve">CHEM 102 </t>
  </si>
  <si>
    <t xml:space="preserve">CHEM 101 </t>
  </si>
  <si>
    <t>ENGR 295</t>
  </si>
  <si>
    <t>MATH 290</t>
  </si>
  <si>
    <t>Additional Courses Can be Taken</t>
  </si>
  <si>
    <t xml:space="preserve"> </t>
  </si>
  <si>
    <t>CHEM 101 with grade of “C” or better</t>
  </si>
  <si>
    <t>Term 
Taken</t>
  </si>
  <si>
    <t>GPA</t>
  </si>
  <si>
    <t>PHYS 223</t>
  </si>
  <si>
    <t>Math 210 with grade of "C" or better and enrollment in Math 211 (or credit with a grade of "C" or better)</t>
  </si>
  <si>
    <t>Phys 221 and Math 211 with  grades of "C" or better.</t>
  </si>
  <si>
    <t>L Number:</t>
  </si>
  <si>
    <t xml:space="preserve">Student Name:  </t>
  </si>
  <si>
    <t xml:space="preserve">ID # </t>
  </si>
  <si>
    <t>General Studies Certificate</t>
  </si>
  <si>
    <t>Category</t>
  </si>
  <si>
    <t>Course Taken</t>
  </si>
  <si>
    <t>Grade Earned</t>
  </si>
  <si>
    <t>Grade Req.</t>
  </si>
  <si>
    <t>Hrs.</t>
  </si>
  <si>
    <t xml:space="preserve">Qual pts. </t>
  </si>
  <si>
    <t>Semester/Year
Taken</t>
  </si>
  <si>
    <t>English Comp I (ENGL 101)</t>
  </si>
  <si>
    <t>ENGL 101</t>
  </si>
  <si>
    <t>&gt;=C</t>
  </si>
  <si>
    <t>Any Gen-Ed. Mathematics</t>
  </si>
  <si>
    <t>Any Gen-Ed. Social Science (200 level)</t>
  </si>
  <si>
    <t>Any Gen-Ed. Fine Arts</t>
  </si>
  <si>
    <t>Any Gen-Ed. Natural Science</t>
  </si>
  <si>
    <t>English Composition II (ENGL 102)</t>
  </si>
  <si>
    <t>ENGL 102</t>
  </si>
  <si>
    <t>Any Gen-Ed. Humanities, Mathematics, Natural Science, or Social Science</t>
  </si>
  <si>
    <t xml:space="preserve">Any Gen-Ed. Humanities </t>
  </si>
  <si>
    <t>Certificate Elective (any course) **</t>
  </si>
  <si>
    <t>Total Quality Points</t>
  </si>
  <si>
    <t>Must have a GPA of 2.0 or better to earn the Certificate</t>
  </si>
  <si>
    <t xml:space="preserve"> Signature: </t>
  </si>
  <si>
    <t>Advisor Notes</t>
  </si>
  <si>
    <t xml:space="preserve"> Approved</t>
  </si>
  <si>
    <t xml:space="preserve">Dean’s Signature: </t>
  </si>
  <si>
    <r>
      <t xml:space="preserve">Date: </t>
    </r>
    <r>
      <rPr>
        <b/>
        <sz val="10"/>
        <color theme="1"/>
        <rFont val="Calibri"/>
        <family val="2"/>
        <scheme val="minor"/>
      </rPr>
      <t>     </t>
    </r>
  </si>
  <si>
    <t xml:space="preserve"> Conditional</t>
  </si>
  <si>
    <t>Typing your name serves as your electronic signature.</t>
  </si>
  <si>
    <t xml:space="preserve"> Disapproved </t>
  </si>
  <si>
    <t>Must have a grade of C or better  in each course to earn the degree.</t>
  </si>
  <si>
    <t>Type here</t>
  </si>
  <si>
    <t xml:space="preserve"> MATH 211 with a grade of “C” or better</t>
  </si>
  <si>
    <t>Email Address:</t>
  </si>
  <si>
    <t>Phone #:</t>
  </si>
  <si>
    <t>Advisor:</t>
  </si>
  <si>
    <t>LSU ENGINEERING Major: Petroleum Engineering Concentration-2016</t>
  </si>
  <si>
    <t>ENGL 101*</t>
  </si>
  <si>
    <t>ENGL 102*</t>
  </si>
  <si>
    <t xml:space="preserve">                                                  Math/Analytical Reasoning (14 w/6 GE)</t>
  </si>
  <si>
    <t xml:space="preserve">                                         Natural Sciences (23 w/ 9 GE)</t>
  </si>
  <si>
    <t xml:space="preserve">                                                   English (6 GE)</t>
  </si>
  <si>
    <t>MATH 210*</t>
  </si>
  <si>
    <t>MATH 211*</t>
  </si>
  <si>
    <t>PHYS 221*</t>
  </si>
  <si>
    <t>PHYS 222*</t>
  </si>
  <si>
    <t>Humanities Course*</t>
  </si>
  <si>
    <t>Humanities Course</t>
  </si>
  <si>
    <t>Social Science Course</t>
  </si>
  <si>
    <t>ECON 203*</t>
  </si>
  <si>
    <t>Fine Arts Course</t>
  </si>
  <si>
    <t xml:space="preserve">                                               Engineering (3)</t>
  </si>
  <si>
    <t xml:space="preserve">                                      General Education Social Sciences (6 hrs)**</t>
  </si>
  <si>
    <t xml:space="preserve">                               General Education Humanities (9 hrs)**</t>
  </si>
  <si>
    <t xml:space="preserve">                                   General Education Fine Arts (3 hrs)**</t>
  </si>
  <si>
    <t>*Courses Required for Certificate of General Studies</t>
  </si>
  <si>
    <t xml:space="preserve">                  ** See Catalog for General Education Choices</t>
  </si>
  <si>
    <t>ENGL 101 with a grade 
of "C" or better</t>
  </si>
  <si>
    <t xml:space="preserve">BIOL 101 </t>
  </si>
  <si>
    <t>Eligibility for Engl 101</t>
  </si>
  <si>
    <t>Math 101/110 or 120 with a grade of “C” or better.</t>
  </si>
  <si>
    <t>Chem 101 with a grade of "C" or better</t>
  </si>
  <si>
    <t>Eligibility for Engl 101 and Math 094</t>
  </si>
  <si>
    <t>Eligibility for Engl 101 and college math</t>
  </si>
  <si>
    <t>MATH 211 and PHYS 221 with a grade of "C" or better</t>
  </si>
  <si>
    <t>MATH 211 with a grade of "C" or better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</si>
</sst>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2"/>
      <color rgb="FFFF0000"/>
      <name val="Garamond"/>
      <family val="1"/>
    </font>
    <font>
      <b/>
      <i/>
      <sz val="14"/>
      <color rgb="FFFF0000"/>
      <name val="Garamond"/>
      <family val="1"/>
    </font>
    <font>
      <b/>
      <i/>
      <sz val="14"/>
      <color theme="1"/>
      <name val="Garamond"/>
      <family val="1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4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4" borderId="2" xfId="0" applyFill="1" applyBorder="1"/>
    <xf numFmtId="0" fontId="0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0" borderId="13" xfId="0" applyFont="1" applyBorder="1"/>
    <xf numFmtId="0" fontId="9" fillId="0" borderId="0" xfId="0" applyFont="1"/>
    <xf numFmtId="0" fontId="8" fillId="0" borderId="0" xfId="0" applyFont="1"/>
    <xf numFmtId="0" fontId="8" fillId="4" borderId="2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wrapText="1"/>
    </xf>
    <xf numFmtId="0" fontId="9" fillId="5" borderId="2" xfId="0" applyFont="1" applyFill="1" applyBorder="1" applyProtection="1">
      <protection locked="0"/>
    </xf>
    <xf numFmtId="0" fontId="9" fillId="0" borderId="2" xfId="0" applyFont="1" applyBorder="1" applyAlignment="1" applyProtection="1">
      <alignment horizontal="left" wrapText="1"/>
    </xf>
    <xf numFmtId="0" fontId="9" fillId="5" borderId="2" xfId="0" applyFont="1" applyFill="1" applyBorder="1" applyAlignment="1">
      <alignment horizontal="center"/>
    </xf>
    <xf numFmtId="0" fontId="10" fillId="5" borderId="2" xfId="0" quotePrefix="1" applyFont="1" applyFill="1" applyBorder="1" applyAlignment="1" applyProtection="1">
      <alignment horizontal="center"/>
      <protection locked="0"/>
    </xf>
    <xf numFmtId="0" fontId="9" fillId="5" borderId="2" xfId="0" quotePrefix="1" applyFont="1" applyFill="1" applyBorder="1" applyAlignment="1" applyProtection="1">
      <alignment horizontal="center"/>
      <protection locked="0"/>
    </xf>
    <xf numFmtId="0" fontId="9" fillId="5" borderId="2" xfId="0" applyNumberFormat="1" applyFont="1" applyFill="1" applyBorder="1" applyAlignment="1">
      <alignment horizontal="center"/>
    </xf>
    <xf numFmtId="0" fontId="9" fillId="0" borderId="2" xfId="0" applyFont="1" applyFill="1" applyBorder="1" applyProtection="1">
      <protection locked="0"/>
    </xf>
    <xf numFmtId="0" fontId="9" fillId="5" borderId="2" xfId="0" applyNumberFormat="1" applyFont="1" applyFill="1" applyBorder="1" applyAlignment="1" applyProtection="1">
      <alignment horizontal="left"/>
    </xf>
    <xf numFmtId="0" fontId="9" fillId="6" borderId="2" xfId="0" quotePrefix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left"/>
    </xf>
    <xf numFmtId="0" fontId="9" fillId="0" borderId="2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left"/>
    </xf>
    <xf numFmtId="0" fontId="9" fillId="5" borderId="2" xfId="0" applyFont="1" applyFill="1" applyBorder="1" applyAlignment="1" applyProtection="1">
      <protection locked="0"/>
    </xf>
    <xf numFmtId="0" fontId="9" fillId="5" borderId="2" xfId="0" applyFont="1" applyFill="1" applyBorder="1" applyAlignment="1" applyProtection="1">
      <alignment vertical="center" wrapText="1"/>
      <protection locked="0"/>
    </xf>
    <xf numFmtId="0" fontId="9" fillId="5" borderId="2" xfId="0" applyFont="1" applyFill="1" applyBorder="1" applyAlignment="1" applyProtection="1">
      <alignment horizontal="left" vertical="center" wrapText="1"/>
      <protection locked="0"/>
    </xf>
    <xf numFmtId="0" fontId="9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2" xfId="0" quotePrefix="1" applyFont="1" applyFill="1" applyBorder="1" applyAlignment="1" applyProtection="1">
      <alignment horizontal="center" vertical="center"/>
      <protection locked="0"/>
    </xf>
    <xf numFmtId="0" fontId="9" fillId="5" borderId="2" xfId="0" quotePrefix="1" applyFont="1" applyFill="1" applyBorder="1" applyAlignment="1" applyProtection="1">
      <alignment horizontal="center" vertical="center"/>
      <protection locked="0"/>
    </xf>
    <xf numFmtId="0" fontId="9" fillId="5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 applyProtection="1">
      <alignment horizontal="left" wrapText="1"/>
      <protection locked="0"/>
    </xf>
    <xf numFmtId="0" fontId="9" fillId="5" borderId="2" xfId="0" applyFont="1" applyFill="1" applyBorder="1" applyAlignment="1" applyProtection="1">
      <alignment horizontal="center" wrapText="1"/>
      <protection locked="0"/>
    </xf>
    <xf numFmtId="0" fontId="8" fillId="0" borderId="2" xfId="0" applyFont="1" applyFill="1" applyBorder="1" applyProtection="1">
      <protection locked="0"/>
    </xf>
    <xf numFmtId="0" fontId="9" fillId="0" borderId="2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2" fontId="8" fillId="0" borderId="2" xfId="0" applyNumberFormat="1" applyFont="1" applyFill="1" applyBorder="1" applyProtection="1">
      <protection locked="0"/>
    </xf>
    <xf numFmtId="0" fontId="11" fillId="0" borderId="0" xfId="0" applyFont="1"/>
    <xf numFmtId="0" fontId="12" fillId="0" borderId="0" xfId="0" applyFont="1"/>
    <xf numFmtId="0" fontId="9" fillId="0" borderId="13" xfId="0" applyFont="1" applyBorder="1"/>
    <xf numFmtId="14" fontId="9" fillId="0" borderId="13" xfId="0" applyNumberFormat="1" applyFont="1" applyBorder="1"/>
    <xf numFmtId="0" fontId="13" fillId="0" borderId="0" xfId="0" applyFont="1"/>
    <xf numFmtId="0" fontId="7" fillId="0" borderId="0" xfId="0" applyFont="1" applyFill="1" applyBorder="1"/>
    <xf numFmtId="0" fontId="7" fillId="0" borderId="0" xfId="0" applyFont="1" applyBorder="1"/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19" fillId="2" borderId="4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4" fontId="15" fillId="0" borderId="23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64" formatCode="."/>
    </dxf>
    <dxf>
      <fill>
        <patternFill>
          <bgColor rgb="FFFF0000"/>
        </patternFill>
      </fill>
    </dxf>
    <dxf>
      <numFmt numFmtId="0" formatCode="General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A25" workbookViewId="0">
      <selection activeCell="I43" sqref="I43"/>
    </sheetView>
  </sheetViews>
  <sheetFormatPr defaultRowHeight="15" x14ac:dyDescent="0.25"/>
  <cols>
    <col min="1" max="1" width="34.7109375" style="23" customWidth="1"/>
    <col min="2" max="2" width="22.7109375" style="23" customWidth="1"/>
    <col min="3" max="4" width="10.28515625" style="23" customWidth="1"/>
    <col min="5" max="5" width="11.140625" style="23" customWidth="1"/>
    <col min="6" max="6" width="7.28515625" style="23" customWidth="1"/>
    <col min="7" max="16384" width="9.140625" style="23"/>
  </cols>
  <sheetData>
    <row r="1" spans="1:6" ht="19.5" thickBot="1" x14ac:dyDescent="0.3">
      <c r="A1" s="103" t="s">
        <v>67</v>
      </c>
      <c r="B1" s="103"/>
      <c r="C1" s="103"/>
      <c r="D1" s="103"/>
      <c r="E1" s="103"/>
      <c r="F1" s="103"/>
    </row>
    <row r="2" spans="1:6" ht="16.5" thickBot="1" x14ac:dyDescent="0.3">
      <c r="A2" s="104" t="s">
        <v>2</v>
      </c>
      <c r="B2" s="69" t="s">
        <v>28</v>
      </c>
      <c r="C2" s="69"/>
      <c r="D2" s="69"/>
      <c r="E2" s="69" t="s">
        <v>3</v>
      </c>
      <c r="F2" s="70"/>
    </row>
    <row r="3" spans="1:6" s="17" customFormat="1" ht="16.5" thickBot="1" x14ac:dyDescent="0.3">
      <c r="A3" s="105" t="s">
        <v>62</v>
      </c>
      <c r="B3" s="70" t="s">
        <v>62</v>
      </c>
      <c r="C3" s="70"/>
      <c r="D3" s="70"/>
      <c r="E3" s="106" t="s">
        <v>62</v>
      </c>
      <c r="F3" s="70"/>
    </row>
    <row r="4" spans="1:6" s="68" customFormat="1" ht="16.5" thickBot="1" x14ac:dyDescent="0.3">
      <c r="A4" s="69" t="s">
        <v>64</v>
      </c>
      <c r="B4" s="69" t="s">
        <v>65</v>
      </c>
      <c r="C4" s="70"/>
      <c r="D4" s="70"/>
      <c r="E4" s="69" t="s">
        <v>66</v>
      </c>
      <c r="F4" s="70"/>
    </row>
    <row r="5" spans="1:6" s="68" customFormat="1" ht="16.5" thickBot="1" x14ac:dyDescent="0.3">
      <c r="A5" s="71" t="s">
        <v>62</v>
      </c>
      <c r="B5" s="70" t="s">
        <v>62</v>
      </c>
      <c r="C5" s="70"/>
      <c r="D5" s="70"/>
      <c r="E5" s="70" t="s">
        <v>62</v>
      </c>
      <c r="F5" s="70"/>
    </row>
    <row r="6" spans="1:6" s="68" customFormat="1" ht="15.75" x14ac:dyDescent="0.25">
      <c r="A6" s="108" t="s">
        <v>4</v>
      </c>
      <c r="B6" s="108" t="s">
        <v>5</v>
      </c>
      <c r="C6" s="108" t="s">
        <v>12</v>
      </c>
      <c r="D6" s="108" t="s">
        <v>23</v>
      </c>
      <c r="E6" s="108" t="s">
        <v>13</v>
      </c>
      <c r="F6" s="108" t="s">
        <v>6</v>
      </c>
    </row>
    <row r="7" spans="1:6" s="68" customFormat="1" ht="15.75" x14ac:dyDescent="0.25">
      <c r="A7" s="107"/>
      <c r="B7" s="109"/>
      <c r="C7" s="107"/>
      <c r="D7" s="109"/>
      <c r="E7" s="109"/>
      <c r="F7" s="109"/>
    </row>
    <row r="8" spans="1:6" ht="15.75" thickBot="1" x14ac:dyDescent="0.3">
      <c r="A8" s="110"/>
      <c r="B8" s="112"/>
      <c r="C8" s="110"/>
      <c r="D8" s="112"/>
      <c r="E8" s="112"/>
      <c r="F8" s="112"/>
    </row>
    <row r="9" spans="1:6" x14ac:dyDescent="0.25">
      <c r="A9" s="81" t="s">
        <v>72</v>
      </c>
      <c r="B9" s="82"/>
      <c r="C9" s="82"/>
      <c r="D9" s="83"/>
      <c r="E9" s="111"/>
      <c r="F9" s="111"/>
    </row>
    <row r="10" spans="1:6" ht="38.25" x14ac:dyDescent="0.25">
      <c r="A10" s="3" t="s">
        <v>68</v>
      </c>
      <c r="B10" s="75" t="s">
        <v>10</v>
      </c>
      <c r="C10" s="10"/>
      <c r="D10" s="10"/>
      <c r="E10" s="10">
        <v>3</v>
      </c>
      <c r="F10" s="10" t="s">
        <v>21</v>
      </c>
    </row>
    <row r="11" spans="1:6" ht="25.5" x14ac:dyDescent="0.25">
      <c r="A11" s="4" t="s">
        <v>69</v>
      </c>
      <c r="B11" s="75" t="s">
        <v>88</v>
      </c>
      <c r="C11" s="10"/>
      <c r="D11" s="10"/>
      <c r="E11" s="10">
        <v>3</v>
      </c>
      <c r="F11" s="10" t="s">
        <v>21</v>
      </c>
    </row>
    <row r="12" spans="1:6" x14ac:dyDescent="0.25">
      <c r="A12" s="84" t="s">
        <v>70</v>
      </c>
      <c r="B12" s="85"/>
      <c r="C12" s="85"/>
      <c r="D12" s="86"/>
      <c r="E12" s="18"/>
      <c r="F12" s="18"/>
    </row>
    <row r="13" spans="1:6" ht="38.25" x14ac:dyDescent="0.25">
      <c r="A13" s="5" t="s">
        <v>73</v>
      </c>
      <c r="B13" s="75" t="s">
        <v>11</v>
      </c>
      <c r="C13" s="10"/>
      <c r="D13" s="10"/>
      <c r="E13" s="10">
        <v>5</v>
      </c>
      <c r="F13" s="10" t="s">
        <v>21</v>
      </c>
    </row>
    <row r="14" spans="1:6" ht="25.5" x14ac:dyDescent="0.25">
      <c r="A14" s="5" t="s">
        <v>74</v>
      </c>
      <c r="B14" s="75" t="s">
        <v>9</v>
      </c>
      <c r="C14" s="10"/>
      <c r="D14" s="10"/>
      <c r="E14" s="10">
        <v>5</v>
      </c>
      <c r="F14" s="10" t="s">
        <v>21</v>
      </c>
    </row>
    <row r="15" spans="1:6" ht="25.5" x14ac:dyDescent="0.25">
      <c r="A15" s="11" t="s">
        <v>19</v>
      </c>
      <c r="B15" s="74" t="s">
        <v>63</v>
      </c>
      <c r="C15" s="12"/>
      <c r="D15" s="12"/>
      <c r="E15" s="12">
        <v>4</v>
      </c>
      <c r="F15" s="12"/>
    </row>
    <row r="16" spans="1:6" x14ac:dyDescent="0.25">
      <c r="A16" s="84" t="s">
        <v>71</v>
      </c>
      <c r="B16" s="85"/>
      <c r="C16" s="85"/>
      <c r="D16" s="86"/>
      <c r="E16" s="18"/>
      <c r="F16" s="18"/>
    </row>
    <row r="17" spans="1:6" x14ac:dyDescent="0.25">
      <c r="A17" s="6" t="s">
        <v>89</v>
      </c>
      <c r="B17" s="75" t="s">
        <v>90</v>
      </c>
      <c r="C17" s="10"/>
      <c r="D17" s="10"/>
      <c r="E17" s="10">
        <v>3</v>
      </c>
      <c r="F17" s="10"/>
    </row>
    <row r="18" spans="1:6" ht="25.5" x14ac:dyDescent="0.25">
      <c r="A18" s="6" t="s">
        <v>17</v>
      </c>
      <c r="B18" s="75" t="s">
        <v>91</v>
      </c>
      <c r="C18" s="10"/>
      <c r="D18" s="10"/>
      <c r="E18" s="10">
        <v>3</v>
      </c>
      <c r="F18" s="10" t="s">
        <v>21</v>
      </c>
    </row>
    <row r="19" spans="1:6" ht="25.5" x14ac:dyDescent="0.25">
      <c r="A19" s="13" t="s">
        <v>14</v>
      </c>
      <c r="B19" s="75" t="s">
        <v>91</v>
      </c>
      <c r="C19" s="10"/>
      <c r="D19" s="10"/>
      <c r="E19" s="10">
        <v>1</v>
      </c>
      <c r="F19" s="10" t="s">
        <v>21</v>
      </c>
    </row>
    <row r="20" spans="1:6" ht="25.5" x14ac:dyDescent="0.25">
      <c r="A20" s="6" t="s">
        <v>16</v>
      </c>
      <c r="B20" s="75" t="s">
        <v>92</v>
      </c>
      <c r="C20" s="10"/>
      <c r="D20" s="10"/>
      <c r="E20" s="10">
        <v>3</v>
      </c>
      <c r="F20" s="10" t="s">
        <v>21</v>
      </c>
    </row>
    <row r="21" spans="1:6" ht="25.5" x14ac:dyDescent="0.25">
      <c r="A21" s="13" t="s">
        <v>15</v>
      </c>
      <c r="B21" s="75" t="s">
        <v>22</v>
      </c>
      <c r="C21" s="10"/>
      <c r="D21" s="10"/>
      <c r="E21" s="10">
        <v>1</v>
      </c>
      <c r="F21" s="10" t="s">
        <v>21</v>
      </c>
    </row>
    <row r="22" spans="1:6" ht="25.5" x14ac:dyDescent="0.25">
      <c r="A22" s="7" t="s">
        <v>0</v>
      </c>
      <c r="B22" s="75" t="s">
        <v>94</v>
      </c>
      <c r="C22" s="10"/>
      <c r="D22" s="10"/>
      <c r="E22" s="10">
        <v>3</v>
      </c>
      <c r="F22" s="10" t="s">
        <v>21</v>
      </c>
    </row>
    <row r="23" spans="1:6" ht="51" x14ac:dyDescent="0.25">
      <c r="A23" s="6" t="s">
        <v>75</v>
      </c>
      <c r="B23" s="75" t="s">
        <v>26</v>
      </c>
      <c r="C23" s="10"/>
      <c r="D23" s="10"/>
      <c r="E23" s="10">
        <v>3</v>
      </c>
      <c r="F23" s="10" t="s">
        <v>21</v>
      </c>
    </row>
    <row r="24" spans="1:6" ht="38.25" x14ac:dyDescent="0.25">
      <c r="A24" s="8" t="s">
        <v>76</v>
      </c>
      <c r="B24" s="76" t="s">
        <v>27</v>
      </c>
      <c r="C24" s="10"/>
      <c r="D24" s="10"/>
      <c r="E24" s="10">
        <v>3</v>
      </c>
      <c r="F24" s="10" t="s">
        <v>21</v>
      </c>
    </row>
    <row r="25" spans="1:6" ht="38.25" x14ac:dyDescent="0.25">
      <c r="A25" s="6" t="s">
        <v>25</v>
      </c>
      <c r="B25" s="76" t="s">
        <v>27</v>
      </c>
      <c r="C25" s="10"/>
      <c r="D25" s="10"/>
      <c r="E25" s="10">
        <v>3</v>
      </c>
      <c r="F25" s="10"/>
    </row>
    <row r="26" spans="1:6" x14ac:dyDescent="0.25">
      <c r="A26" s="84" t="s">
        <v>84</v>
      </c>
      <c r="B26" s="85"/>
      <c r="C26" s="85"/>
      <c r="D26" s="86"/>
      <c r="E26" s="18"/>
      <c r="F26" s="18"/>
    </row>
    <row r="27" spans="1:6" x14ac:dyDescent="0.25">
      <c r="A27" s="1" t="s">
        <v>77</v>
      </c>
      <c r="B27" s="77" t="s">
        <v>7</v>
      </c>
      <c r="C27" s="10" t="s">
        <v>21</v>
      </c>
      <c r="D27" s="10"/>
      <c r="E27" s="10">
        <v>3</v>
      </c>
      <c r="F27" s="10" t="s">
        <v>21</v>
      </c>
    </row>
    <row r="28" spans="1:6" x14ac:dyDescent="0.25">
      <c r="A28" s="2" t="s">
        <v>78</v>
      </c>
      <c r="B28" s="77" t="s">
        <v>7</v>
      </c>
      <c r="C28" s="10" t="s">
        <v>21</v>
      </c>
      <c r="D28" s="10"/>
      <c r="E28" s="10">
        <v>3</v>
      </c>
      <c r="F28" s="10" t="s">
        <v>21</v>
      </c>
    </row>
    <row r="29" spans="1:6" x14ac:dyDescent="0.25">
      <c r="A29" s="2" t="s">
        <v>78</v>
      </c>
      <c r="B29" s="77" t="s">
        <v>7</v>
      </c>
      <c r="C29" s="10"/>
      <c r="D29" s="10"/>
      <c r="E29" s="10">
        <v>3</v>
      </c>
      <c r="F29" s="10"/>
    </row>
    <row r="30" spans="1:6" x14ac:dyDescent="0.25">
      <c r="A30" s="84" t="s">
        <v>83</v>
      </c>
      <c r="B30" s="85"/>
      <c r="C30" s="85"/>
      <c r="D30" s="86"/>
      <c r="E30" s="18"/>
      <c r="F30" s="18"/>
    </row>
    <row r="31" spans="1:6" x14ac:dyDescent="0.25">
      <c r="A31" s="1" t="s">
        <v>79</v>
      </c>
      <c r="B31" s="77" t="s">
        <v>7</v>
      </c>
      <c r="C31" s="10"/>
      <c r="D31" s="10"/>
      <c r="E31" s="10">
        <v>3</v>
      </c>
      <c r="F31" s="10"/>
    </row>
    <row r="32" spans="1:6" ht="25.5" x14ac:dyDescent="0.25">
      <c r="A32" s="3" t="s">
        <v>80</v>
      </c>
      <c r="B32" s="75" t="s">
        <v>93</v>
      </c>
      <c r="C32" s="10"/>
      <c r="D32" s="10"/>
      <c r="E32" s="10">
        <v>3</v>
      </c>
      <c r="F32" s="10"/>
    </row>
    <row r="33" spans="1:6" x14ac:dyDescent="0.25">
      <c r="A33" s="87" t="s">
        <v>85</v>
      </c>
      <c r="B33" s="85"/>
      <c r="C33" s="85"/>
      <c r="D33" s="86"/>
      <c r="E33" s="18"/>
      <c r="F33" s="18"/>
    </row>
    <row r="34" spans="1:6" x14ac:dyDescent="0.25">
      <c r="A34" s="2" t="s">
        <v>81</v>
      </c>
      <c r="B34" s="77" t="s">
        <v>7</v>
      </c>
      <c r="C34" s="10" t="s">
        <v>21</v>
      </c>
      <c r="D34" s="10"/>
      <c r="E34" s="10">
        <v>3</v>
      </c>
      <c r="F34" s="10" t="s">
        <v>21</v>
      </c>
    </row>
    <row r="35" spans="1:6" x14ac:dyDescent="0.25">
      <c r="A35" s="88" t="s">
        <v>82</v>
      </c>
      <c r="B35" s="85"/>
      <c r="C35" s="85"/>
      <c r="D35" s="86"/>
      <c r="E35" s="18"/>
      <c r="F35" s="18"/>
    </row>
    <row r="36" spans="1:6" ht="38.25" x14ac:dyDescent="0.25">
      <c r="A36" s="3" t="s">
        <v>1</v>
      </c>
      <c r="B36" s="75" t="s">
        <v>95</v>
      </c>
      <c r="C36" s="10"/>
      <c r="D36" s="10"/>
      <c r="E36" s="10">
        <v>3</v>
      </c>
      <c r="F36" s="10"/>
    </row>
    <row r="37" spans="1:6" x14ac:dyDescent="0.25">
      <c r="A37" s="14"/>
      <c r="B37" s="78"/>
      <c r="C37" s="19"/>
      <c r="D37" s="19"/>
      <c r="E37" s="19">
        <f>SUM(E10:E36)</f>
        <v>64</v>
      </c>
      <c r="F37" s="20"/>
    </row>
    <row r="38" spans="1:6" x14ac:dyDescent="0.25">
      <c r="A38" s="24" t="s">
        <v>20</v>
      </c>
      <c r="B38" s="79" t="s">
        <v>21</v>
      </c>
      <c r="C38" s="25"/>
      <c r="D38" s="25"/>
      <c r="E38" s="25"/>
      <c r="F38" s="21"/>
    </row>
    <row r="39" spans="1:6" ht="25.5" x14ac:dyDescent="0.25">
      <c r="A39" s="9" t="s">
        <v>18</v>
      </c>
      <c r="B39" s="75" t="s">
        <v>96</v>
      </c>
      <c r="C39" s="10"/>
      <c r="D39" s="10"/>
      <c r="E39" s="10">
        <v>3</v>
      </c>
      <c r="F39" s="10" t="s">
        <v>21</v>
      </c>
    </row>
    <row r="40" spans="1:6" x14ac:dyDescent="0.25">
      <c r="A40" s="22" t="s">
        <v>8</v>
      </c>
      <c r="B40" s="22"/>
      <c r="C40" s="22"/>
      <c r="D40" s="22"/>
      <c r="E40" s="22">
        <v>67</v>
      </c>
      <c r="F40" s="22"/>
    </row>
    <row r="41" spans="1:6" s="72" customFormat="1" x14ac:dyDescent="0.25">
      <c r="A41" s="80" t="s">
        <v>86</v>
      </c>
      <c r="B41" s="80"/>
      <c r="E41" s="73"/>
      <c r="F41" s="73"/>
    </row>
    <row r="42" spans="1:6" s="72" customFormat="1" x14ac:dyDescent="0.25">
      <c r="A42" s="89" t="s">
        <v>87</v>
      </c>
      <c r="B42" s="89"/>
      <c r="E42" s="73"/>
      <c r="F42" s="73"/>
    </row>
    <row r="43" spans="1:6" s="72" customFormat="1" ht="18.75" x14ac:dyDescent="0.3">
      <c r="A43" s="59" t="s">
        <v>61</v>
      </c>
      <c r="B43" s="60"/>
      <c r="C43" s="27"/>
      <c r="D43" s="27"/>
      <c r="E43" s="27"/>
      <c r="F43" s="27"/>
    </row>
    <row r="44" spans="1:6" s="72" customFormat="1" x14ac:dyDescent="0.25">
      <c r="A44"/>
      <c r="B44"/>
      <c r="C44"/>
      <c r="D44"/>
      <c r="E44"/>
      <c r="F44"/>
    </row>
    <row r="45" spans="1:6" s="72" customFormat="1" ht="15.75" x14ac:dyDescent="0.25">
      <c r="A45" s="26" t="s">
        <v>53</v>
      </c>
      <c r="B45" s="61" t="s">
        <v>62</v>
      </c>
      <c r="C45" s="27"/>
      <c r="D45" s="26" t="s">
        <v>3</v>
      </c>
      <c r="E45" s="62" t="s">
        <v>62</v>
      </c>
      <c r="F45" s="61"/>
    </row>
    <row r="46" spans="1:6" s="72" customFormat="1" ht="15.75" x14ac:dyDescent="0.25">
      <c r="A46"/>
      <c r="B46"/>
      <c r="C46"/>
      <c r="D46" s="27"/>
      <c r="E46" s="27"/>
      <c r="F46" s="27"/>
    </row>
    <row r="47" spans="1:6" s="72" customFormat="1" ht="15.75" thickBot="1" x14ac:dyDescent="0.3">
      <c r="A47" s="63" t="s">
        <v>54</v>
      </c>
      <c r="B47" s="64"/>
      <c r="C47" s="64"/>
      <c r="D47" s="64"/>
      <c r="E47" s="65"/>
      <c r="F47" s="65"/>
    </row>
    <row r="48" spans="1:6" s="72" customFormat="1" x14ac:dyDescent="0.25">
      <c r="A48" s="90" t="s">
        <v>62</v>
      </c>
      <c r="B48" s="91"/>
      <c r="C48" s="91"/>
      <c r="D48" s="91"/>
      <c r="E48" s="91"/>
      <c r="F48" s="92"/>
    </row>
    <row r="49" spans="1:6" s="72" customFormat="1" x14ac:dyDescent="0.25">
      <c r="A49" s="93"/>
      <c r="B49" s="94"/>
      <c r="C49" s="94"/>
      <c r="D49" s="94"/>
      <c r="E49" s="94"/>
      <c r="F49" s="95"/>
    </row>
    <row r="50" spans="1:6" s="72" customFormat="1" x14ac:dyDescent="0.25">
      <c r="A50" s="66" t="s">
        <v>55</v>
      </c>
      <c r="B50" s="96" t="s">
        <v>56</v>
      </c>
      <c r="C50" s="96"/>
      <c r="D50" s="97" t="s">
        <v>57</v>
      </c>
      <c r="E50" s="97"/>
      <c r="F50" s="98"/>
    </row>
    <row r="51" spans="1:6" s="72" customFormat="1" ht="27" customHeight="1" x14ac:dyDescent="0.25">
      <c r="A51" s="66" t="s">
        <v>58</v>
      </c>
      <c r="B51" s="101" t="s">
        <v>59</v>
      </c>
      <c r="C51" s="101"/>
      <c r="D51" s="97"/>
      <c r="E51" s="97"/>
      <c r="F51" s="98"/>
    </row>
    <row r="52" spans="1:6" s="72" customFormat="1" ht="20.25" customHeight="1" thickBot="1" x14ac:dyDescent="0.3">
      <c r="A52" s="67" t="s">
        <v>60</v>
      </c>
      <c r="B52" s="102"/>
      <c r="C52" s="102"/>
      <c r="D52" s="99"/>
      <c r="E52" s="99"/>
      <c r="F52" s="100"/>
    </row>
    <row r="53" spans="1:6" customFormat="1" x14ac:dyDescent="0.25"/>
  </sheetData>
  <mergeCells count="21">
    <mergeCell ref="A42:B42"/>
    <mergeCell ref="A48:F49"/>
    <mergeCell ref="B50:C50"/>
    <mergeCell ref="D50:F52"/>
    <mergeCell ref="B51:C51"/>
    <mergeCell ref="B52:C52"/>
    <mergeCell ref="A41:B41"/>
    <mergeCell ref="A1:F1"/>
    <mergeCell ref="A6:A8"/>
    <mergeCell ref="B6:B8"/>
    <mergeCell ref="C6:C8"/>
    <mergeCell ref="E6:E8"/>
    <mergeCell ref="F6:F8"/>
    <mergeCell ref="D6:D8"/>
    <mergeCell ref="A9:D9"/>
    <mergeCell ref="A12:D12"/>
    <mergeCell ref="A16:D16"/>
    <mergeCell ref="A26:D26"/>
    <mergeCell ref="A30:D30"/>
    <mergeCell ref="A33:D33"/>
    <mergeCell ref="A35:D35"/>
  </mergeCells>
  <pageMargins left="0.35" right="0.36" top="0.48" bottom="0.31" header="0.18" footer="0.17"/>
  <pageSetup orientation="portrait" r:id="rId1"/>
  <headerFooter>
    <oddFooter xml:space="preserve">&amp;R </oddFoot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J28" sqref="J28"/>
    </sheetView>
  </sheetViews>
  <sheetFormatPr defaultRowHeight="15" x14ac:dyDescent="0.25"/>
  <cols>
    <col min="1" max="1" width="37.28515625" customWidth="1"/>
    <col min="2" max="2" width="11.28515625" bestFit="1" customWidth="1"/>
    <col min="3" max="3" width="8.28515625" customWidth="1"/>
    <col min="4" max="4" width="7.140625" bestFit="1" customWidth="1"/>
    <col min="5" max="5" width="7" customWidth="1"/>
    <col min="6" max="6" width="5.85546875" bestFit="1" customWidth="1"/>
    <col min="7" max="7" width="9.42578125" customWidth="1"/>
  </cols>
  <sheetData>
    <row r="1" spans="1:7" ht="15.75" x14ac:dyDescent="0.25">
      <c r="A1" s="26" t="s">
        <v>29</v>
      </c>
      <c r="B1" s="27"/>
      <c r="C1" s="27"/>
      <c r="D1" s="27"/>
      <c r="E1" s="27"/>
    </row>
    <row r="2" spans="1:7" ht="15.75" x14ac:dyDescent="0.25">
      <c r="A2" s="28" t="s">
        <v>30</v>
      </c>
      <c r="B2" s="27"/>
      <c r="C2" s="27"/>
      <c r="D2" s="27"/>
      <c r="E2" s="27"/>
    </row>
    <row r="3" spans="1:7" ht="15.75" x14ac:dyDescent="0.25">
      <c r="A3" s="29" t="s">
        <v>31</v>
      </c>
      <c r="B3" s="29"/>
      <c r="C3" s="29"/>
      <c r="D3" s="29"/>
      <c r="E3" s="29"/>
      <c r="F3" s="29"/>
      <c r="G3" s="16"/>
    </row>
    <row r="4" spans="1:7" ht="45" x14ac:dyDescent="0.25">
      <c r="A4" s="30" t="s">
        <v>32</v>
      </c>
      <c r="B4" s="31" t="s">
        <v>33</v>
      </c>
      <c r="C4" s="32" t="s">
        <v>34</v>
      </c>
      <c r="D4" s="32" t="s">
        <v>35</v>
      </c>
      <c r="E4" s="30" t="s">
        <v>36</v>
      </c>
      <c r="F4" s="32" t="s">
        <v>37</v>
      </c>
      <c r="G4" s="33" t="s">
        <v>38</v>
      </c>
    </row>
    <row r="5" spans="1:7" ht="15.75" x14ac:dyDescent="0.25">
      <c r="A5" s="34" t="s">
        <v>39</v>
      </c>
      <c r="B5" s="35" t="s">
        <v>40</v>
      </c>
      <c r="C5" s="36" t="s">
        <v>21</v>
      </c>
      <c r="D5" s="37" t="s">
        <v>41</v>
      </c>
      <c r="E5" s="38">
        <v>3</v>
      </c>
      <c r="F5" s="39" t="s">
        <v>21</v>
      </c>
      <c r="G5" s="15"/>
    </row>
    <row r="6" spans="1:7" ht="15.75" x14ac:dyDescent="0.25">
      <c r="A6" s="40" t="s">
        <v>42</v>
      </c>
      <c r="B6" s="41"/>
      <c r="C6" s="36"/>
      <c r="D6" s="42"/>
      <c r="E6" s="38">
        <f>IF(C6="A",3,IF(C6="TA",3,IF(C6="B",3,IF(C6="TB",3,IF(C6="C",3,IF(C6="TC",3,IF(C6="D",3,IF(C6="TD",3,IF(C6="F",0,IF(C6="TF",0,IF(C6="",3)))))))))))</f>
        <v>3</v>
      </c>
      <c r="F6" s="39" t="str">
        <f>IF(C6="A",4*3,IF(C6="TA",4*3,IF(C6="B",3*3,IF(C6="TB",3*3,IF(C6="C",2*3,IF(C6="TC",2*3,IF(C6="D",1,IF(C6="TD",1,IF(C6="F",0,IF(C6="TF",0,IF(C6="","")))))))))))</f>
        <v/>
      </c>
      <c r="G6" s="15"/>
    </row>
    <row r="7" spans="1:7" ht="15.75" x14ac:dyDescent="0.25">
      <c r="A7" s="40" t="s">
        <v>43</v>
      </c>
      <c r="B7" s="43"/>
      <c r="C7" s="44"/>
      <c r="D7" s="42"/>
      <c r="E7" s="38">
        <f t="shared" ref="E7:E14" si="0">IF(C7="A",3,IF(C7="TA",3,IF(C7="B",3,IF(C7="TB",3,IF(C7="C",3,IF(C7="TC",3,IF(C7="D",3,IF(C7="TD",3,IF(C7="F",0,IF(C7="TF",0,IF(C7="",3)))))))))))</f>
        <v>3</v>
      </c>
      <c r="F7" s="39" t="str">
        <f t="shared" ref="F7:F9" si="1">IF(C7="A",4*3,IF(C7="TA",4*3,IF(C7="B",3*3,IF(C7="TB",3*3,IF(C7="C",2*3,IF(C7="TC",2*3,IF(C7="D",1,IF(C7="TD",1,IF(C7="F",0,IF(C7="TF",0,IF(C7="","")))))))))))</f>
        <v/>
      </c>
      <c r="G7" s="15"/>
    </row>
    <row r="8" spans="1:7" ht="15.75" x14ac:dyDescent="0.25">
      <c r="A8" s="34" t="s">
        <v>44</v>
      </c>
      <c r="B8" s="45"/>
      <c r="C8" s="36"/>
      <c r="D8" s="42"/>
      <c r="E8" s="38">
        <v>3</v>
      </c>
      <c r="F8" s="39" t="str">
        <f t="shared" si="1"/>
        <v/>
      </c>
      <c r="G8" s="15"/>
    </row>
    <row r="9" spans="1:7" ht="15.75" x14ac:dyDescent="0.25">
      <c r="A9" s="34" t="s">
        <v>45</v>
      </c>
      <c r="B9" s="45"/>
      <c r="C9" s="36"/>
      <c r="D9" s="42"/>
      <c r="E9" s="38">
        <f t="shared" si="0"/>
        <v>3</v>
      </c>
      <c r="F9" s="39" t="str">
        <f t="shared" si="1"/>
        <v/>
      </c>
      <c r="G9" s="15"/>
    </row>
    <row r="10" spans="1:7" ht="15.75" x14ac:dyDescent="0.25">
      <c r="A10" s="46" t="s">
        <v>46</v>
      </c>
      <c r="B10" s="35" t="s">
        <v>47</v>
      </c>
      <c r="C10" s="36"/>
      <c r="D10" s="37" t="s">
        <v>41</v>
      </c>
      <c r="E10" s="38">
        <f>IF(C10="A",3,IF(C10="TA",3,IF(C10="B",3,IF(C10="TB",3,IF(C10="C",3,IF(C10="TC",3,IF(C10="D",3,IF(C10="TD",3,IF(C10="F",0,IF(C10="TF",0,IF(C10="",3)))))))))))</f>
        <v>3</v>
      </c>
      <c r="F10" s="39" t="str">
        <f>IF(C10="A",4*3,IF(C10="TA",4*3,IF(C10="B",3*3,IF(C10="TB",3*3,IF(C10="C",2*3,IF(C10="TC",2*3,IF(C10="D",0,IF(C10="TD",0,IF(C10="F",0,IF(C10="TF",0,IF(C10="","")))))))))))</f>
        <v/>
      </c>
      <c r="G10" s="15"/>
    </row>
    <row r="11" spans="1:7" ht="47.25" x14ac:dyDescent="0.25">
      <c r="A11" s="47" t="s">
        <v>48</v>
      </c>
      <c r="B11" s="48"/>
      <c r="C11" s="49"/>
      <c r="D11" s="50"/>
      <c r="E11" s="51">
        <v>3</v>
      </c>
      <c r="F11" s="52" t="str">
        <f>IF(C11="A",4*3,IF(C11="TA",4*3,IF(C11="B",3*3,IF(C11="TB",3*3,IF(C11="C",2*3,IF(C11="TC",2*3,IF(C11="D",1,IF(C11="TD",1,IF(C11="F",0,IF(C11="TF",0,IF(C11="","")))))))))))</f>
        <v/>
      </c>
      <c r="G11" s="15"/>
    </row>
    <row r="12" spans="1:7" ht="15.75" x14ac:dyDescent="0.25">
      <c r="A12" s="34" t="s">
        <v>49</v>
      </c>
      <c r="B12" s="53"/>
      <c r="C12" s="54"/>
      <c r="D12" s="42"/>
      <c r="E12" s="38">
        <f t="shared" si="0"/>
        <v>3</v>
      </c>
      <c r="F12" s="39" t="str">
        <f t="shared" ref="F12:F13" si="2">IF(C12="A",4*3,IF(C12="TA",4*3,IF(C12="B",3*3,IF(C12="TB",3*3,IF(C12="C",2*3,IF(C12="TC",2*3,IF(C12="D",1,IF(C12="TD",1,IF(C12="F",0,IF(C12="TF",0,IF(C12="","")))))))))))</f>
        <v/>
      </c>
      <c r="G12" s="15"/>
    </row>
    <row r="13" spans="1:7" ht="15.75" x14ac:dyDescent="0.25">
      <c r="A13" s="34" t="s">
        <v>50</v>
      </c>
      <c r="B13" s="53"/>
      <c r="C13" s="54"/>
      <c r="D13" s="42"/>
      <c r="E13" s="38">
        <f t="shared" si="0"/>
        <v>3</v>
      </c>
      <c r="F13" s="39" t="str">
        <f t="shared" si="2"/>
        <v/>
      </c>
      <c r="G13" s="15"/>
    </row>
    <row r="14" spans="1:7" ht="15.75" x14ac:dyDescent="0.25">
      <c r="A14" s="34" t="s">
        <v>50</v>
      </c>
      <c r="B14" s="53"/>
      <c r="C14" s="54"/>
      <c r="D14" s="42"/>
      <c r="E14" s="38">
        <f t="shared" si="0"/>
        <v>3</v>
      </c>
      <c r="F14" s="39"/>
      <c r="G14" s="15"/>
    </row>
    <row r="15" spans="1:7" ht="15.75" x14ac:dyDescent="0.25">
      <c r="A15" s="55" t="s">
        <v>51</v>
      </c>
      <c r="B15" s="56"/>
      <c r="C15" s="40"/>
      <c r="D15" s="40"/>
      <c r="E15" s="57">
        <f>SUM(E5:E14)</f>
        <v>30</v>
      </c>
      <c r="F15" s="58">
        <f>SUM(F5:F14)</f>
        <v>0</v>
      </c>
      <c r="G15" s="15"/>
    </row>
    <row r="16" spans="1:7" ht="15.75" x14ac:dyDescent="0.25">
      <c r="A16" s="55" t="s">
        <v>24</v>
      </c>
      <c r="B16" s="40"/>
      <c r="C16" s="40"/>
      <c r="D16" s="40"/>
      <c r="E16" s="40"/>
      <c r="F16" s="58">
        <f>F15/E15</f>
        <v>0</v>
      </c>
      <c r="G16" s="15"/>
    </row>
    <row r="17" spans="1:6" ht="15.75" x14ac:dyDescent="0.25">
      <c r="A17" s="27"/>
      <c r="B17" s="27"/>
      <c r="C17" s="27"/>
      <c r="D17" s="27"/>
      <c r="E17" s="27"/>
    </row>
    <row r="18" spans="1:6" ht="18.75" x14ac:dyDescent="0.3">
      <c r="A18" s="59" t="s">
        <v>52</v>
      </c>
      <c r="B18" s="60"/>
      <c r="C18" s="27"/>
      <c r="D18" s="27"/>
      <c r="E18" s="27"/>
      <c r="F18" s="27"/>
    </row>
    <row r="20" spans="1:6" ht="15.75" x14ac:dyDescent="0.25">
      <c r="A20" s="26" t="s">
        <v>53</v>
      </c>
      <c r="B20" s="61"/>
      <c r="C20" s="27"/>
      <c r="D20" s="26" t="s">
        <v>3</v>
      </c>
      <c r="E20" s="62"/>
      <c r="F20" s="61"/>
    </row>
    <row r="21" spans="1:6" ht="15.75" x14ac:dyDescent="0.25">
      <c r="D21" s="27"/>
      <c r="E21" s="27"/>
      <c r="F21" s="27"/>
    </row>
    <row r="22" spans="1:6" ht="15.75" thickBot="1" x14ac:dyDescent="0.3">
      <c r="A22" s="63" t="s">
        <v>54</v>
      </c>
      <c r="B22" s="64"/>
      <c r="C22" s="64"/>
      <c r="D22" s="64"/>
      <c r="E22" s="65"/>
      <c r="F22" s="65"/>
    </row>
    <row r="23" spans="1:6" x14ac:dyDescent="0.25">
      <c r="A23" s="90"/>
      <c r="B23" s="91"/>
      <c r="C23" s="91"/>
      <c r="D23" s="91"/>
      <c r="E23" s="91"/>
      <c r="F23" s="92"/>
    </row>
    <row r="24" spans="1:6" x14ac:dyDescent="0.25">
      <c r="A24" s="93"/>
      <c r="B24" s="94"/>
      <c r="C24" s="94"/>
      <c r="D24" s="94"/>
      <c r="E24" s="94"/>
      <c r="F24" s="95"/>
    </row>
    <row r="25" spans="1:6" x14ac:dyDescent="0.25">
      <c r="A25" s="66" t="s">
        <v>55</v>
      </c>
      <c r="B25" s="96" t="s">
        <v>56</v>
      </c>
      <c r="C25" s="96"/>
      <c r="D25" s="97" t="s">
        <v>57</v>
      </c>
      <c r="E25" s="97"/>
      <c r="F25" s="98"/>
    </row>
    <row r="26" spans="1:6" x14ac:dyDescent="0.25">
      <c r="A26" s="66" t="s">
        <v>58</v>
      </c>
      <c r="B26" s="101" t="s">
        <v>59</v>
      </c>
      <c r="C26" s="101"/>
      <c r="D26" s="97"/>
      <c r="E26" s="97"/>
      <c r="F26" s="98"/>
    </row>
    <row r="27" spans="1:6" ht="15.75" thickBot="1" x14ac:dyDescent="0.3">
      <c r="A27" s="67" t="s">
        <v>60</v>
      </c>
      <c r="B27" s="102"/>
      <c r="C27" s="102"/>
      <c r="D27" s="99"/>
      <c r="E27" s="99"/>
      <c r="F27" s="100"/>
    </row>
  </sheetData>
  <mergeCells count="5">
    <mergeCell ref="A23:F24"/>
    <mergeCell ref="B25:C25"/>
    <mergeCell ref="D25:F27"/>
    <mergeCell ref="B26:C26"/>
    <mergeCell ref="B27:C27"/>
  </mergeCells>
  <conditionalFormatting sqref="C5">
    <cfRule type="containsText" dxfId="9" priority="9" operator="containsText" text="F">
      <formula>NOT(ISERROR(SEARCH("F",C5)))</formula>
    </cfRule>
    <cfRule type="containsText" dxfId="8" priority="10" operator="containsText" text="D">
      <formula>NOT(ISERROR(SEARCH("D",C5)))</formula>
    </cfRule>
    <cfRule type="containsText" priority="11" operator="containsText" text="D">
      <formula>NOT(ISERROR(SEARCH("D",C5)))</formula>
    </cfRule>
  </conditionalFormatting>
  <conditionalFormatting sqref="C10">
    <cfRule type="containsText" dxfId="7" priority="7" operator="containsText" text="F">
      <formula>NOT(ISERROR(SEARCH("F",C10)))</formula>
    </cfRule>
    <cfRule type="containsText" dxfId="6" priority="8" operator="containsText" text="D">
      <formula>NOT(ISERROR(SEARCH("D",C10)))</formula>
    </cfRule>
  </conditionalFormatting>
  <conditionalFormatting sqref="F16">
    <cfRule type="cellIs" dxfId="5" priority="5" operator="equal">
      <formula>0</formula>
    </cfRule>
    <cfRule type="cellIs" dxfId="4" priority="6" operator="between">
      <formula>0.1</formula>
      <formula>1.999</formula>
    </cfRule>
  </conditionalFormatting>
  <conditionalFormatting sqref="F15">
    <cfRule type="cellIs" dxfId="3" priority="4" operator="equal">
      <formula>0</formula>
    </cfRule>
  </conditionalFormatting>
  <conditionalFormatting sqref="F5:F9">
    <cfRule type="cellIs" dxfId="2" priority="3" operator="equal">
      <formula>0</formula>
    </cfRule>
  </conditionalFormatting>
  <conditionalFormatting sqref="F11:F14">
    <cfRule type="containsText" dxfId="1" priority="2" operator="containsText" text="X">
      <formula>NOT(ISERROR(SEARCH("X",F11)))</formula>
    </cfRule>
  </conditionalFormatting>
  <conditionalFormatting sqref="F10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</vt:lpstr>
      <vt:lpstr>GSC</vt:lpstr>
      <vt:lpstr>AS!Print_Titles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DRTAYLOR</dc:creator>
  <cp:lastModifiedBy>Boudreaux, Mary</cp:lastModifiedBy>
  <cp:lastPrinted>2015-07-09T19:12:50Z</cp:lastPrinted>
  <dcterms:created xsi:type="dcterms:W3CDTF">2011-03-05T05:51:23Z</dcterms:created>
  <dcterms:modified xsi:type="dcterms:W3CDTF">2015-07-09T19:13:05Z</dcterms:modified>
</cp:coreProperties>
</file>